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62776\Desktop\PREGÃO ESQUADRIA 09.2018 - CJA\"/>
    </mc:Choice>
  </mc:AlternateContent>
  <xr:revisionPtr revIDLastSave="0" documentId="13_ncr:1_{8F91F161-EBBD-497B-A107-6CBD1C4FC57E}" xr6:coauthVersionLast="40" xr6:coauthVersionMax="40" xr10:uidLastSave="{00000000-0000-0000-0000-000000000000}"/>
  <bookViews>
    <workbookView xWindow="0" yWindow="0" windowWidth="25425" windowHeight="9195" xr2:uid="{4DCBC924-307C-455B-B596-1D3E123BF9A7}"/>
  </bookViews>
  <sheets>
    <sheet name="Planilha Proposta Lote 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10" i="1" s="1"/>
  <c r="H11" i="1" s="1"/>
  <c r="H12" i="1" s="1"/>
  <c r="H8" i="1"/>
  <c r="H7" i="1"/>
  <c r="H6" i="1"/>
  <c r="H5" i="1"/>
</calcChain>
</file>

<file path=xl/sharedStrings.xml><?xml version="1.0" encoding="utf-8"?>
<sst xmlns="http://schemas.openxmlformats.org/spreadsheetml/2006/main" count="35" uniqueCount="33">
  <si>
    <r>
      <rPr>
        <b/>
        <sz val="7"/>
        <rFont val="Arial"/>
        <family val="2"/>
      </rPr>
      <t>ITEM</t>
    </r>
  </si>
  <si>
    <r>
      <rPr>
        <b/>
        <sz val="7"/>
        <rFont val="Arial"/>
        <family val="2"/>
      </rPr>
      <t>CÓDIGO</t>
    </r>
  </si>
  <si>
    <r>
      <rPr>
        <b/>
        <sz val="7"/>
        <rFont val="Arial"/>
        <family val="2"/>
      </rPr>
      <t>DESCRIÇÃO</t>
    </r>
  </si>
  <si>
    <r>
      <rPr>
        <b/>
        <sz val="7"/>
        <rFont val="Arial"/>
        <family val="2"/>
      </rPr>
      <t>FONTE</t>
    </r>
  </si>
  <si>
    <r>
      <rPr>
        <b/>
        <sz val="7"/>
        <rFont val="Arial"/>
        <family val="2"/>
      </rPr>
      <t>UND</t>
    </r>
  </si>
  <si>
    <r>
      <rPr>
        <b/>
        <sz val="7"/>
        <rFont val="Arial"/>
        <family val="2"/>
      </rPr>
      <t>QUANTIDADE</t>
    </r>
  </si>
  <si>
    <r>
      <rPr>
        <b/>
        <sz val="7"/>
        <rFont val="Arial"/>
        <family val="2"/>
      </rPr>
      <t>PREÇO
UNITÁRIO R$</t>
    </r>
  </si>
  <si>
    <r>
      <rPr>
        <b/>
        <sz val="7"/>
        <rFont val="Arial"/>
        <family val="2"/>
      </rPr>
      <t>PREÇO
TOTAL R$</t>
    </r>
  </si>
  <si>
    <r>
      <rPr>
        <b/>
        <sz val="9"/>
        <rFont val="Arial"/>
        <family val="2"/>
      </rPr>
      <t>1</t>
    </r>
  </si>
  <si>
    <r>
      <rPr>
        <b/>
        <sz val="9"/>
        <rFont val="Arial"/>
        <family val="2"/>
      </rPr>
      <t>Auditório CJA</t>
    </r>
  </si>
  <si>
    <r>
      <rPr>
        <sz val="9"/>
        <rFont val="Arial"/>
        <family val="2"/>
      </rPr>
      <t>1.1</t>
    </r>
  </si>
  <si>
    <r>
      <rPr>
        <sz val="9"/>
        <rFont val="Arial"/>
        <family val="2"/>
      </rPr>
      <t>93572</t>
    </r>
  </si>
  <si>
    <r>
      <rPr>
        <sz val="9"/>
        <rFont val="Arial"/>
        <family val="2"/>
      </rPr>
      <t>ENCARREGADO GERAL DE OBRAS COM ENCARGOS COMPLEMENTARES</t>
    </r>
  </si>
  <si>
    <r>
      <rPr>
        <sz val="9"/>
        <rFont val="Arial"/>
        <family val="2"/>
      </rPr>
      <t>SINAPI</t>
    </r>
  </si>
  <si>
    <r>
      <rPr>
        <sz val="9"/>
        <rFont val="Arial"/>
        <family val="2"/>
      </rPr>
      <t>MES</t>
    </r>
  </si>
  <si>
    <r>
      <rPr>
        <sz val="9"/>
        <rFont val="Arial"/>
        <family val="2"/>
      </rPr>
      <t>1.2</t>
    </r>
  </si>
  <si>
    <r>
      <rPr>
        <sz val="9"/>
        <rFont val="Arial"/>
        <family val="2"/>
      </rPr>
      <t>UFSB-PREG-01</t>
    </r>
  </si>
  <si>
    <t>PISO VINÍLICO FIXADO COM COLA, INCLUSIVE TESTEIRA ANTIDERRAPANTE - REF. DURAFLOOR LVT OU SIMILAR</t>
  </si>
  <si>
    <r>
      <rPr>
        <sz val="9"/>
        <rFont val="Arial"/>
        <family val="2"/>
      </rPr>
      <t>PROPRIA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</si>
  <si>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</si>
  <si>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>1.3</t>
    </r>
  </si>
  <si>
    <r>
      <rPr>
        <sz val="9"/>
        <rFont val="Arial"/>
        <family val="2"/>
      </rPr>
      <t>UFSB-PREG-02</t>
    </r>
  </si>
  <si>
    <r>
      <rPr>
        <sz val="9"/>
        <rFont val="Arial"/>
        <family val="2"/>
      </rPr>
      <t>ISOLAMENTO ACUSTICO EM PLACAS PERFILADAS DE 1250X625 MM NA COR PALHA - FORNECIMENTO E ASSENTAMENTO</t>
    </r>
  </si>
  <si>
    <r>
      <rPr>
        <sz val="9"/>
        <rFont val="Arial"/>
        <family val="2"/>
      </rPr>
      <t>1.4</t>
    </r>
  </si>
  <si>
    <r>
      <rPr>
        <sz val="9"/>
        <rFont val="Arial"/>
        <family val="2"/>
      </rPr>
      <t>S07967</t>
    </r>
  </si>
  <si>
    <t>GUARDA-CORPO EM TUBO DE AÇO INOX Ø=1 1/2", DUPLO, COM MONTANTES E FECHAMENTO EM TUBO INOX Ø=1 1/2", H=96CM, C/ACABAMENTO POLIDO, P/FIXAÇÃO EM PISO</t>
  </si>
  <si>
    <r>
      <rPr>
        <sz val="9"/>
        <rFont val="Arial"/>
        <family val="2"/>
      </rPr>
      <t>ORSE</t>
    </r>
  </si>
  <si>
    <r>
      <rPr>
        <sz val="9"/>
        <rFont val="Arial"/>
        <family val="2"/>
      </rPr>
      <t>m</t>
    </r>
  </si>
  <si>
    <r>
      <rPr>
        <b/>
        <sz val="9"/>
        <rFont val="Arial"/>
        <family val="2"/>
      </rPr>
      <t>VALOR ORÇAMENTO:</t>
    </r>
  </si>
  <si>
    <t>VALOR BDI TOTAL (%):</t>
  </si>
  <si>
    <r>
      <rPr>
        <b/>
        <sz val="9"/>
        <rFont val="Arial"/>
        <family val="2"/>
      </rPr>
      <t>VALOR TOTAL:</t>
    </r>
  </si>
  <si>
    <t>Lote 03</t>
  </si>
  <si>
    <t>Planilha para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</si>
</sst>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b/>
      <sz val="7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justify" vertical="center"/>
    </xf>
    <xf numFmtId="0" fontId="7" fillId="0" borderId="1" xfId="0" applyNumberFormat="1" applyFont="1" applyFill="1" applyBorder="1" applyAlignment="1" applyProtection="1">
      <alignment horizontal="justify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956F-7B74-4A7D-ABF7-3D82ADB79A81}">
  <dimension ref="A1:H12"/>
  <sheetViews>
    <sheetView tabSelected="1" workbookViewId="0">
      <selection activeCell="C21" sqref="C21"/>
    </sheetView>
  </sheetViews>
  <sheetFormatPr defaultRowHeight="15" x14ac:dyDescent="0.25"/>
  <cols>
    <col min="3" max="3" width="50.140625" customWidth="1"/>
  </cols>
  <sheetData>
    <row r="1" spans="1:8" x14ac:dyDescent="0.25">
      <c r="A1" s="1" t="s">
        <v>32</v>
      </c>
    </row>
    <row r="2" spans="1:8" x14ac:dyDescent="0.25">
      <c r="A2" s="1" t="s">
        <v>31</v>
      </c>
    </row>
    <row r="3" spans="1:8" x14ac:dyDescent="0.25">
      <c r="A3" s="1"/>
    </row>
    <row r="4" spans="1:8" ht="27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25">
      <c r="A5" s="3" t="s">
        <v>8</v>
      </c>
      <c r="B5" s="13" t="s">
        <v>9</v>
      </c>
      <c r="C5" s="14"/>
      <c r="D5" s="14"/>
      <c r="E5" s="14"/>
      <c r="F5" s="14"/>
      <c r="G5" s="14"/>
      <c r="H5" s="4">
        <f>SUM(H6:H9)</f>
        <v>0</v>
      </c>
    </row>
    <row r="6" spans="1:8" ht="24" x14ac:dyDescent="0.25">
      <c r="A6" s="5" t="s">
        <v>10</v>
      </c>
      <c r="B6" s="6" t="s">
        <v>11</v>
      </c>
      <c r="C6" s="11" t="s">
        <v>12</v>
      </c>
      <c r="D6" s="6" t="s">
        <v>13</v>
      </c>
      <c r="E6" s="6" t="s">
        <v>14</v>
      </c>
      <c r="F6" s="7">
        <v>2</v>
      </c>
      <c r="G6" s="8"/>
      <c r="H6" s="7">
        <f>ROUND(G6*F6,2)</f>
        <v>0</v>
      </c>
    </row>
    <row r="7" spans="1:8" ht="24" x14ac:dyDescent="0.25">
      <c r="A7" s="5" t="s">
        <v>15</v>
      </c>
      <c r="B7" s="6" t="s">
        <v>16</v>
      </c>
      <c r="C7" s="12" t="s">
        <v>17</v>
      </c>
      <c r="D7" s="6" t="s">
        <v>18</v>
      </c>
      <c r="E7" s="6" t="s">
        <v>19</v>
      </c>
      <c r="F7" s="7">
        <v>368.68</v>
      </c>
      <c r="G7" s="8"/>
      <c r="H7" s="7">
        <f>ROUND(G7*F7,2)</f>
        <v>0</v>
      </c>
    </row>
    <row r="8" spans="1:8" ht="36" x14ac:dyDescent="0.25">
      <c r="A8" s="5" t="s">
        <v>20</v>
      </c>
      <c r="B8" s="6" t="s">
        <v>21</v>
      </c>
      <c r="C8" s="11" t="s">
        <v>22</v>
      </c>
      <c r="D8" s="6" t="s">
        <v>18</v>
      </c>
      <c r="E8" s="6" t="s">
        <v>19</v>
      </c>
      <c r="F8" s="7">
        <v>272.77999999999997</v>
      </c>
      <c r="G8" s="8"/>
      <c r="H8" s="7">
        <f>ROUND(G8*F8,2)</f>
        <v>0</v>
      </c>
    </row>
    <row r="9" spans="1:8" ht="48" x14ac:dyDescent="0.25">
      <c r="A9" s="5" t="s">
        <v>23</v>
      </c>
      <c r="B9" s="6" t="s">
        <v>24</v>
      </c>
      <c r="C9" s="12" t="s">
        <v>25</v>
      </c>
      <c r="D9" s="6" t="s">
        <v>26</v>
      </c>
      <c r="E9" s="6" t="s">
        <v>27</v>
      </c>
      <c r="F9" s="7">
        <v>24.36</v>
      </c>
      <c r="G9" s="8"/>
      <c r="H9" s="7">
        <f>ROUND(G9*F9,2)</f>
        <v>0</v>
      </c>
    </row>
    <row r="10" spans="1:8" x14ac:dyDescent="0.25">
      <c r="A10" s="9"/>
      <c r="B10" s="9"/>
      <c r="C10" s="9"/>
      <c r="D10" s="9"/>
      <c r="E10" s="9"/>
      <c r="F10" s="15" t="s">
        <v>28</v>
      </c>
      <c r="G10" s="15"/>
      <c r="H10" s="10">
        <f>H9+H8+H7+H6</f>
        <v>0</v>
      </c>
    </row>
    <row r="11" spans="1:8" ht="27" customHeight="1" x14ac:dyDescent="0.25">
      <c r="A11" s="9"/>
      <c r="B11" s="9"/>
      <c r="C11" s="9"/>
      <c r="D11" s="9"/>
      <c r="E11" s="9"/>
      <c r="F11" s="16" t="s">
        <v>29</v>
      </c>
      <c r="G11" s="15"/>
      <c r="H11" s="10">
        <f>H10</f>
        <v>0</v>
      </c>
    </row>
    <row r="12" spans="1:8" x14ac:dyDescent="0.25">
      <c r="A12" s="9"/>
      <c r="B12" s="9"/>
      <c r="C12" s="9"/>
      <c r="D12" s="9"/>
      <c r="E12" s="9"/>
      <c r="F12" s="15" t="s">
        <v>30</v>
      </c>
      <c r="G12" s="15"/>
      <c r="H12" s="10">
        <f>H11+H10</f>
        <v>0</v>
      </c>
    </row>
  </sheetData>
  <sheetProtection algorithmName="SHA-512" hashValue="suaZozY8ljM2vvedhUWAc9DlHg97VovtJFxM/iM6DPNbkvn5SvPQdCsy1GPOTCacooH8KISgdz+PXX0jQT5ukw==" saltValue="NbeSnr5qdWBbMzpUYpWN4w==" spinCount="100000" sheet="1" objects="1" scenarios="1"/>
  <mergeCells count="4">
    <mergeCell ref="B5:G5"/>
    <mergeCell ref="F10:G10"/>
    <mergeCell ref="F11:G11"/>
    <mergeCell ref="F12:G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Proposta Lote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2162776</dc:creator>
  <cp:lastModifiedBy>2162776</cp:lastModifiedBy>
  <dcterms:created xsi:type="dcterms:W3CDTF">2018-11-26T13:28:33Z</dcterms:created>
  <dcterms:modified xsi:type="dcterms:W3CDTF">2018-11-26T13:32:30Z</dcterms:modified>
</cp:coreProperties>
</file>